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/>
  <mc:AlternateContent xmlns:mc="http://schemas.openxmlformats.org/markup-compatibility/2006">
    <mc:Choice Requires="x15">
      <x15ac:absPath xmlns:x15ac="http://schemas.microsoft.com/office/spreadsheetml/2010/11/ac" url="/Users/kristina/Yandex.Disk.localized/Реестры МРЯ/"/>
    </mc:Choice>
  </mc:AlternateContent>
  <xr:revisionPtr revIDLastSave="0" documentId="13_ncr:1_{1C17DD37-9639-3649-83A5-6EDD1843C6D3}" xr6:coauthVersionLast="47" xr6:coauthVersionMax="47" xr10:uidLastSave="{00000000-0000-0000-0000-000000000000}"/>
  <bookViews>
    <workbookView xWindow="18760" yWindow="500" windowWidth="10000" windowHeight="15800" xr2:uid="{00000000-000D-0000-FFFF-FFFF00000000}"/>
  </bookViews>
  <sheets>
    <sheet name="ул. Чичерина" sheetId="1" r:id="rId1"/>
  </sheets>
  <externalReferences>
    <externalReference r:id="rId2"/>
  </externalReferences>
  <definedNames>
    <definedName name="_xlnm._FilterDatabase" localSheetId="0" hidden="1">'ул. Чичерина'!$B$2:$E$16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3" i="1"/>
  <c r="C12" i="1" l="1"/>
  <c r="D4" i="1"/>
  <c r="C3" i="1"/>
  <c r="E16" i="1"/>
  <c r="E6" i="1"/>
  <c r="D10" i="1"/>
  <c r="D5" i="1"/>
  <c r="D9" i="1"/>
  <c r="E5" i="1"/>
  <c r="C5" i="1"/>
  <c r="D8" i="1"/>
  <c r="E8" i="1"/>
  <c r="E4" i="1"/>
  <c r="D3" i="1"/>
  <c r="C8" i="1"/>
  <c r="D7" i="1"/>
  <c r="C4" i="1"/>
  <c r="D13" i="1"/>
  <c r="E13" i="1"/>
  <c r="C13" i="1"/>
  <c r="D12" i="1"/>
  <c r="E12" i="1"/>
  <c r="C14" i="1"/>
  <c r="E14" i="1"/>
  <c r="E9" i="1"/>
  <c r="C9" i="1"/>
  <c r="D14" i="1"/>
  <c r="D15" i="1"/>
  <c r="E15" i="1"/>
  <c r="E10" i="1"/>
  <c r="D6" i="1"/>
  <c r="C6" i="1"/>
  <c r="C15" i="1"/>
  <c r="D16" i="1"/>
  <c r="C11" i="1"/>
  <c r="E3" i="1"/>
  <c r="C7" i="1"/>
  <c r="E11" i="1"/>
  <c r="E7" i="1"/>
  <c r="D11" i="1"/>
  <c r="C16" i="1"/>
  <c r="C10" i="1"/>
</calcChain>
</file>

<file path=xl/sharedStrings.xml><?xml version="1.0" encoding="utf-8"?>
<sst xmlns="http://schemas.openxmlformats.org/spreadsheetml/2006/main" count="5" uniqueCount="5">
  <si>
    <t>РЕГИОН</t>
  </si>
  <si>
    <t>НАИМЕНОВАНИЕ УЧАСТНИКА</t>
  </si>
  <si>
    <t>№ т.м.</t>
  </si>
  <si>
    <t>ТОВАРНАЯ ГРУППА</t>
  </si>
  <si>
    <r>
      <t xml:space="preserve"> Реестр участников межрегиональной ярмарки
по адресу: </t>
    </r>
    <r>
      <rPr>
        <b/>
        <sz val="14"/>
        <rFont val="Times New Roman"/>
        <family val="1"/>
      </rPr>
      <t>СВАО, Чичерина ул. (сквер)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</si>
</sst>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10">
    <font>
      <sz val="11"/>
      <color theme="1"/>
      <name val="Calibri"/>
    </font>
    <font>
      <sz val="11"/>
      <name val="Calibri1"/>
    </font>
    <font>
      <sz val="11"/>
      <color theme="1"/>
      <name val="Arial"/>
      <family val="2"/>
    </font>
    <font>
      <sz val="11"/>
      <color theme="1"/>
      <name val="Calibri"/>
      <family val="2"/>
    </font>
    <font>
      <sz val="14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i/>
      <sz val="14"/>
      <name val="Times New Roman"/>
      <family val="1"/>
    </font>
    <font>
      <b/>
      <sz val="14"/>
      <color indexed="2"/>
      <name val="Times New Roman"/>
      <family val="1"/>
    </font>
    <font>
      <sz val="14"/>
      <color rgb="FF00206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rgb="FFFFD965"/>
      </patternFill>
    </fill>
    <fill>
      <patternFill patternType="solid">
        <fgColor theme="0"/>
        <bgColor rgb="FFD9E2F3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164" fontId="3" fillId="0" borderId="0" applyBorder="0">
      <alignment vertical="center"/>
    </xf>
    <xf numFmtId="164" fontId="1" fillId="0" borderId="0" applyBorder="0"/>
    <xf numFmtId="0" fontId="2" fillId="0" borderId="0"/>
  </cellStyleXfs>
  <cellXfs count="29">
    <xf numFmtId="0" fontId="0" fillId="0" borderId="0" xfId="0"/>
    <xf numFmtId="164" fontId="5" fillId="2" borderId="1" xfId="2" applyFont="1" applyFill="1" applyBorder="1" applyAlignment="1">
      <alignment horizontal="center" vertical="center" wrapText="1"/>
    </xf>
    <xf numFmtId="164" fontId="5" fillId="2" borderId="6" xfId="2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/>
    </xf>
    <xf numFmtId="164" fontId="7" fillId="3" borderId="0" xfId="0" applyNumberFormat="1" applyFont="1" applyFill="1" applyAlignment="1">
      <alignment horizontal="left" vertical="center" wrapText="1"/>
    </xf>
    <xf numFmtId="164" fontId="5" fillId="3" borderId="0" xfId="0" applyNumberFormat="1" applyFont="1" applyFill="1" applyAlignment="1">
      <alignment horizontal="left" vertical="center"/>
    </xf>
    <xf numFmtId="164" fontId="8" fillId="2" borderId="0" xfId="0" applyNumberFormat="1" applyFont="1" applyFill="1" applyAlignment="1">
      <alignment horizontal="left" vertical="center"/>
    </xf>
    <xf numFmtId="164" fontId="5" fillId="2" borderId="0" xfId="0" applyNumberFormat="1" applyFont="1" applyFill="1" applyAlignment="1">
      <alignment horizontal="left" vertical="center"/>
    </xf>
    <xf numFmtId="164" fontId="8" fillId="3" borderId="0" xfId="0" applyNumberFormat="1" applyFont="1" applyFill="1" applyAlignment="1">
      <alignment horizontal="left" vertical="center"/>
    </xf>
    <xf numFmtId="164" fontId="4" fillId="2" borderId="0" xfId="0" applyNumberFormat="1" applyFont="1" applyFill="1" applyAlignment="1">
      <alignment horizontal="left" vertical="center" wrapText="1"/>
    </xf>
    <xf numFmtId="164" fontId="5" fillId="3" borderId="0" xfId="0" applyNumberFormat="1" applyFont="1" applyFill="1" applyAlignment="1">
      <alignment horizontal="left" vertical="center" wrapText="1"/>
    </xf>
    <xf numFmtId="164" fontId="9" fillId="2" borderId="0" xfId="0" applyNumberFormat="1" applyFont="1" applyFill="1" applyAlignment="1">
      <alignment horizontal="left" vertical="center" wrapText="1"/>
    </xf>
    <xf numFmtId="164" fontId="4" fillId="4" borderId="0" xfId="0" applyNumberFormat="1" applyFont="1" applyFill="1" applyAlignment="1">
      <alignment horizontal="left" vertical="center"/>
    </xf>
    <xf numFmtId="164" fontId="4" fillId="4" borderId="0" xfId="0" applyNumberFormat="1" applyFont="1" applyFill="1" applyAlignment="1">
      <alignment horizontal="left" vertical="center" wrapText="1"/>
    </xf>
    <xf numFmtId="164" fontId="5" fillId="2" borderId="0" xfId="0" applyNumberFormat="1" applyFont="1" applyFill="1" applyAlignment="1">
      <alignment horizontal="left" vertical="center" wrapText="1"/>
    </xf>
    <xf numFmtId="164" fontId="4" fillId="2" borderId="0" xfId="0" applyNumberFormat="1" applyFont="1" applyFill="1" applyAlignment="1">
      <alignment horizontal="left" vertical="center"/>
    </xf>
    <xf numFmtId="0" fontId="6" fillId="5" borderId="0" xfId="0" applyFont="1" applyFill="1" applyAlignment="1">
      <alignment horizontal="left"/>
    </xf>
    <xf numFmtId="0" fontId="4" fillId="5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left" vertical="center"/>
    </xf>
    <xf numFmtId="0" fontId="6" fillId="5" borderId="0" xfId="0" applyFont="1" applyFill="1" applyAlignment="1">
      <alignment horizontal="center"/>
    </xf>
    <xf numFmtId="164" fontId="4" fillId="2" borderId="3" xfId="2" applyFont="1" applyFill="1" applyBorder="1" applyAlignment="1">
      <alignment horizontal="center" vertical="center" wrapText="1"/>
    </xf>
    <xf numFmtId="164" fontId="4" fillId="2" borderId="4" xfId="2" applyFont="1" applyFill="1" applyBorder="1" applyAlignment="1">
      <alignment horizontal="center" vertical="center" wrapText="1"/>
    </xf>
    <xf numFmtId="164" fontId="4" fillId="2" borderId="5" xfId="2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 xr:uid="{00000000-0005-0000-0000-000003000000}"/>
    <cellStyle name="Excel Built-in Normal" xfId="1" xr:uid="{00000000-0005-0000-0000-000000000000}"/>
    <cellStyle name="Excel Built-in Normal 1" xfId="2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ristina/Yandex.Disk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НМС - Сибирь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НМС - Сибирь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ожидается заезд участника</v>
          </cell>
          <cell r="I48" t="str">
            <v>свободное место</v>
          </cell>
          <cell r="J48" t="str">
            <v>молочная продукция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бакалея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сыры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колбасные изделия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колбасные изделия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город Волгоград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</v>
          </cell>
        </row>
        <row r="89">
          <cell r="A89" t="str">
            <v>6ID9</v>
          </cell>
          <cell r="H89" t="str">
            <v>Запорожская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Запорожская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город Волгоград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ожидается заезд участника</v>
          </cell>
          <cell r="I164" t="str">
            <v>свободное место</v>
          </cell>
          <cell r="J164" t="str">
            <v>зона кафе</v>
          </cell>
        </row>
        <row r="165">
          <cell r="A165" t="str">
            <v>12ID1</v>
          </cell>
          <cell r="H165" t="str">
            <v>ожидается заезд участника</v>
          </cell>
          <cell r="I165" t="str">
            <v>свободное место</v>
          </cell>
          <cell r="J165" t="str">
            <v>сухофрукты</v>
          </cell>
        </row>
        <row r="166">
          <cell r="A166" t="str">
            <v>12ID2</v>
          </cell>
          <cell r="H166" t="str">
            <v>ожидается заезд участника</v>
          </cell>
          <cell r="I166" t="str">
            <v>свободное место</v>
          </cell>
          <cell r="J166" t="str">
            <v>сухофрукты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ожидается заезд участника</v>
          </cell>
          <cell r="I168" t="str">
            <v>свободное место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ожидается заезд участника</v>
          </cell>
          <cell r="I169" t="str">
            <v>свободное место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ожидается заезд участника</v>
          </cell>
          <cell r="I172" t="str">
            <v>свободное место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ожидается заезд участника</v>
          </cell>
          <cell r="I177" t="str">
            <v>свободное место</v>
          </cell>
          <cell r="J177" t="str">
            <v>мясная гастрономия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ожидается заезд участника</v>
          </cell>
          <cell r="I227" t="str">
            <v>свободное место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город Волгоград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город Волгоград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Боглаев М. М.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Боглаев М. М.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Боглаев М. М.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Боглаев М. М.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Московская область</v>
          </cell>
          <cell r="I310" t="str">
            <v>ИП Беликов В. Г.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Московская область</v>
          </cell>
          <cell r="I311" t="str">
            <v>ИП Беликов В. Г.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Московская область</v>
          </cell>
          <cell r="I315" t="str">
            <v>ИП Беликов В. Г.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Республика Беларусь</v>
          </cell>
          <cell r="I318" t="str">
            <v>ИП Назарова Н. К.</v>
          </cell>
          <cell r="J318" t="str">
            <v>сыры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Орловская область</v>
          </cell>
          <cell r="I357" t="str">
            <v>ЛПХ  Зайцев С. В.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город Волгоград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город Москва</v>
          </cell>
          <cell r="I397" t="str">
            <v>ИП Уалиева Ю. В.</v>
          </cell>
          <cell r="J397" t="str">
            <v>кондитерские изделия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Новгородская область</v>
          </cell>
          <cell r="I400" t="str">
            <v>ИП Уалиева Ю. В.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Ростовская область</v>
          </cell>
          <cell r="I523" t="str">
            <v>ЛПХ  Федоренко М. В.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бакалея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бакалея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сухофрукты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ожидается заезд участника</v>
          </cell>
          <cell r="I656" t="str">
            <v>свободное место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кондитерские изделия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кондитерские изделия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Боглаев М. М.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Боглаев М. М.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Боглаев М. М.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Боглаев М. М.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овощи и фрукты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овощи и фрукты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город Волгоград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город Волгоград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ожидается заезд участника</v>
          </cell>
          <cell r="I967" t="str">
            <v>свободное место</v>
          </cell>
          <cell r="J967" t="str">
            <v>рыба, рыбная продукция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«Ферма Групп»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Боглаев М. М.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город Москва</v>
          </cell>
          <cell r="I1039" t="str">
            <v>ИП Балычев А. И.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ожидается заезд участника</v>
          </cell>
          <cell r="I1061" t="str">
            <v>свободное место</v>
          </cell>
          <cell r="J1061" t="str">
            <v>овощи и фрукты</v>
          </cell>
        </row>
        <row r="1062">
          <cell r="A1062" t="str">
            <v>50ID23</v>
          </cell>
          <cell r="H1062" t="str">
            <v>ожидается заезд участника</v>
          </cell>
          <cell r="I1062" t="str">
            <v>свободное место</v>
          </cell>
          <cell r="J1062" t="str">
            <v>овощи и фрукты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город Волгоград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город Липецк</v>
          </cell>
          <cell r="I1429" t="str">
            <v>ЧХ Лошаков А. Р.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Тамбовская область</v>
          </cell>
          <cell r="I1430" t="str">
            <v>ЧХ Полянская Н. Н.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Тамбовская область</v>
          </cell>
          <cell r="I1431" t="str">
            <v>ЧХ Полянский А. А.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Липецкая область</v>
          </cell>
          <cell r="I1432" t="str">
            <v>ЧХ Целыковская В. В.</v>
          </cell>
          <cell r="J1432" t="str">
            <v>соленья
овощи и фрукты</v>
          </cell>
        </row>
        <row r="1433">
          <cell r="A1433" t="str">
            <v>69ID5</v>
          </cell>
          <cell r="H1433" t="str">
            <v>только подал заявку</v>
          </cell>
          <cell r="I1433" t="str">
            <v>ИП Целыковский В. А.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Тамбовская область</v>
          </cell>
          <cell r="I1438" t="str">
            <v>ИП Сарычев Д. О.</v>
          </cell>
          <cell r="J1438" t="str">
            <v>мясо-молочная продукция</v>
          </cell>
        </row>
        <row r="1439">
          <cell r="A1439" t="str">
            <v>69ID11</v>
          </cell>
          <cell r="H1439" t="str">
            <v>Липецкая область</v>
          </cell>
          <cell r="I1439" t="str">
            <v>ИП Прохов Р. А.</v>
          </cell>
          <cell r="J1439" t="str">
            <v>мясо-молочная продукция</v>
          </cell>
        </row>
        <row r="1440">
          <cell r="A1440" t="str">
            <v>69ID12</v>
          </cell>
          <cell r="H1440" t="str">
            <v>Липецкая область</v>
          </cell>
          <cell r="I1440" t="str">
            <v>ИП Дорофеева Т. Н.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Ростовская область</v>
          </cell>
          <cell r="I1441" t="str">
            <v>ИП Нгуен Т. Х.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Краснодарский край</v>
          </cell>
          <cell r="I1445" t="str">
            <v>ЧХ Курбанова К. Э.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Кабардино-Балкарская Республика</v>
          </cell>
          <cell r="I1446" t="str">
            <v>ИП Пилова С. Х.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Краснодарский край</v>
          </cell>
          <cell r="I1447" t="str">
            <v>ЧХ Ибадов С. Э.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Липецкая область</v>
          </cell>
          <cell r="I1448" t="str">
            <v>ИП Арбузникова О. В.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Рязанская область</v>
          </cell>
          <cell r="I1449" t="str">
            <v>ИП Жарикова Т. В.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город Липецк</v>
          </cell>
          <cell r="I1450" t="str">
            <v>ИП Фаустов О. П.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город Мурманск</v>
          </cell>
          <cell r="I1451" t="str">
            <v>ИП Зозуля Л. В.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Липецкая область</v>
          </cell>
          <cell r="I1455" t="str">
            <v>ЧХ Андропова Н. А.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Тульская область</v>
          </cell>
          <cell r="I1456" t="str">
            <v>ЧХ Абдулов Г. Ю.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Липецкая область</v>
          </cell>
          <cell r="I1457" t="str">
            <v>ЧХ Андропов А. М.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Чеченская Республика</v>
          </cell>
          <cell r="I1458" t="str">
            <v>ЧХ Велиев А. С.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89"/>
  <sheetViews>
    <sheetView tabSelected="1" topLeftCell="B1" zoomScale="75" workbookViewId="0">
      <selection activeCell="B17" sqref="B17"/>
    </sheetView>
  </sheetViews>
  <sheetFormatPr baseColWidth="10" defaultColWidth="14.5" defaultRowHeight="15" customHeight="1"/>
  <cols>
    <col min="1" max="1" width="0" style="22" hidden="1" customWidth="1"/>
    <col min="2" max="2" width="7.5" style="25" customWidth="1"/>
    <col min="3" max="3" width="34.6640625" style="22" bestFit="1" customWidth="1"/>
    <col min="4" max="4" width="38.6640625" style="22" bestFit="1" customWidth="1"/>
    <col min="5" max="5" width="41.83203125" style="22" customWidth="1"/>
    <col min="6" max="16384" width="14.5" style="22"/>
  </cols>
  <sheetData>
    <row r="1" spans="1:5" ht="40" customHeight="1">
      <c r="A1" s="6"/>
      <c r="B1" s="26" t="s">
        <v>4</v>
      </c>
      <c r="C1" s="27"/>
      <c r="D1" s="27"/>
      <c r="E1" s="28"/>
    </row>
    <row r="2" spans="1:5" ht="40" customHeight="1">
      <c r="A2" s="7"/>
      <c r="B2" s="1" t="s">
        <v>2</v>
      </c>
      <c r="C2" s="2" t="s">
        <v>0</v>
      </c>
      <c r="D2" s="3" t="s">
        <v>3</v>
      </c>
      <c r="E2" s="1" t="s">
        <v>1</v>
      </c>
    </row>
    <row r="3" spans="1:5" ht="20" customHeight="1">
      <c r="A3" s="8" t="str">
        <f>"23ID"&amp;B3</f>
        <v>23ID1</v>
      </c>
      <c r="B3" s="4">
        <v>1</v>
      </c>
      <c r="C3" s="5" t="str">
        <f>_xlfn.XLOOKUP($A3,[1]реестр!$A:$A,[1]реестр!$H:$H)</f>
        <v>Республика Калмыкия</v>
      </c>
      <c r="D3" s="5" t="str">
        <f>_xlfn.XLOOKUP($A3,[1]реестр!$A:$A,[1]реестр!$J:$J)</f>
        <v>полуфабрикаты</v>
      </c>
      <c r="E3" s="5" t="str">
        <f>_xlfn.XLOOKUP($A3,[1]реестр!$A:$A,[1]реестр!$I:$I)</f>
        <v>ИП Ефимчук И. В.</v>
      </c>
    </row>
    <row r="4" spans="1:5" ht="20" customHeight="1">
      <c r="A4" s="8" t="str">
        <f t="shared" ref="A4:A16" si="0">"23ID"&amp;B4</f>
        <v>23ID2</v>
      </c>
      <c r="B4" s="4">
        <v>2</v>
      </c>
      <c r="C4" s="5" t="str">
        <f>_xlfn.XLOOKUP($A4,[1]реестр!$A:$A,[1]реестр!$H:$H)</f>
        <v>Запорожская область</v>
      </c>
      <c r="D4" s="5" t="str">
        <f>_xlfn.XLOOKUP($A4,[1]реестр!$A:$A,[1]реестр!$J:$J)</f>
        <v>колбасные изделия</v>
      </c>
      <c r="E4" s="5" t="str">
        <f>_xlfn.XLOOKUP($A4,[1]реестр!$A:$A,[1]реестр!$I:$I)</f>
        <v>ИП Ефимчук И. В.</v>
      </c>
    </row>
    <row r="5" spans="1:5" ht="20" customHeight="1">
      <c r="A5" s="8" t="str">
        <f t="shared" si="0"/>
        <v>23ID3</v>
      </c>
      <c r="B5" s="4">
        <v>3</v>
      </c>
      <c r="C5" s="5" t="str">
        <f>_xlfn.XLOOKUP($A5,[1]реестр!$A:$A,[1]реестр!$H:$H)</f>
        <v>Московская область</v>
      </c>
      <c r="D5" s="5" t="str">
        <f>_xlfn.XLOOKUP($A5,[1]реестр!$A:$A,[1]реестр!$J:$J)</f>
        <v>колбасные изделия</v>
      </c>
      <c r="E5" s="5" t="str">
        <f>_xlfn.XLOOKUP($A5,[1]реестр!$A:$A,[1]реестр!$I:$I)</f>
        <v>ИП Ефимчук И. В.</v>
      </c>
    </row>
    <row r="6" spans="1:5" ht="20" customHeight="1">
      <c r="A6" s="8" t="str">
        <f t="shared" si="0"/>
        <v>23ID4</v>
      </c>
      <c r="B6" s="4">
        <v>4</v>
      </c>
      <c r="C6" s="5" t="str">
        <f>_xlfn.XLOOKUP($A6,[1]реестр!$A:$A,[1]реестр!$H:$H)</f>
        <v>Воронежская область</v>
      </c>
      <c r="D6" s="5" t="str">
        <f>_xlfn.XLOOKUP($A6,[1]реестр!$A:$A,[1]реестр!$J:$J)</f>
        <v>кондитерские изделия</v>
      </c>
      <c r="E6" s="5" t="str">
        <f>_xlfn.XLOOKUP($A6,[1]реестр!$A:$A,[1]реестр!$I:$I)</f>
        <v>ИП Нестеров Е. А.</v>
      </c>
    </row>
    <row r="7" spans="1:5" ht="20" customHeight="1">
      <c r="A7" s="8" t="str">
        <f t="shared" si="0"/>
        <v>23ID5</v>
      </c>
      <c r="B7" s="4">
        <v>5</v>
      </c>
      <c r="C7" s="5" t="str">
        <f>_xlfn.XLOOKUP($A7,[1]реестр!$A:$A,[1]реестр!$H:$H)</f>
        <v>Воронежская область</v>
      </c>
      <c r="D7" s="5" t="str">
        <f>_xlfn.XLOOKUP($A7,[1]реестр!$A:$A,[1]реестр!$J:$J)</f>
        <v>кондитерские изделия</v>
      </c>
      <c r="E7" s="5" t="str">
        <f>_xlfn.XLOOKUP($A7,[1]реестр!$A:$A,[1]реестр!$I:$I)</f>
        <v>ИП Нестеров Е. А.</v>
      </c>
    </row>
    <row r="8" spans="1:5" ht="20" customHeight="1">
      <c r="A8" s="8" t="str">
        <f t="shared" si="0"/>
        <v>23ID6</v>
      </c>
      <c r="B8" s="4">
        <v>6</v>
      </c>
      <c r="C8" s="5" t="str">
        <f>_xlfn.XLOOKUP($A8,[1]реестр!$A:$A,[1]реестр!$H:$H)</f>
        <v>Воронежская область</v>
      </c>
      <c r="D8" s="5" t="str">
        <f>_xlfn.XLOOKUP($A8,[1]реестр!$A:$A,[1]реестр!$J:$J)</f>
        <v>кондитерские изделия</v>
      </c>
      <c r="E8" s="5" t="str">
        <f>_xlfn.XLOOKUP($A8,[1]реестр!$A:$A,[1]реестр!$I:$I)</f>
        <v>ИП Нестеров Е. А.</v>
      </c>
    </row>
    <row r="9" spans="1:5" ht="20" customHeight="1">
      <c r="A9" s="8" t="str">
        <f t="shared" si="0"/>
        <v>23ID7</v>
      </c>
      <c r="B9" s="4">
        <v>7</v>
      </c>
      <c r="C9" s="5" t="str">
        <f>_xlfn.XLOOKUP($A9,[1]реестр!$A:$A,[1]реестр!$H:$H)</f>
        <v>ожидается заезд участника</v>
      </c>
      <c r="D9" s="5" t="str">
        <f>_xlfn.XLOOKUP($A9,[1]реестр!$A:$A,[1]реестр!$J:$J)</f>
        <v>овощи и фрукты</v>
      </c>
      <c r="E9" s="5" t="str">
        <f>_xlfn.XLOOKUP($A9,[1]реестр!$A:$A,[1]реестр!$I:$I)</f>
        <v>свободное место</v>
      </c>
    </row>
    <row r="10" spans="1:5" ht="20" customHeight="1">
      <c r="A10" s="8" t="str">
        <f t="shared" si="0"/>
        <v>23ID8</v>
      </c>
      <c r="B10" s="4">
        <v>8</v>
      </c>
      <c r="C10" s="5" t="str">
        <f>_xlfn.XLOOKUP($A10,[1]реестр!$A:$A,[1]реестр!$H:$H)</f>
        <v>ожидается заезд участника</v>
      </c>
      <c r="D10" s="5" t="str">
        <f>_xlfn.XLOOKUP($A10,[1]реестр!$A:$A,[1]реестр!$J:$J)</f>
        <v>овощи и фрукты</v>
      </c>
      <c r="E10" s="5" t="str">
        <f>_xlfn.XLOOKUP($A10,[1]реестр!$A:$A,[1]реестр!$I:$I)</f>
        <v>свободное место</v>
      </c>
    </row>
    <row r="11" spans="1:5" ht="20" customHeight="1">
      <c r="A11" s="8" t="str">
        <f t="shared" si="0"/>
        <v>23ID9</v>
      </c>
      <c r="B11" s="4">
        <v>9</v>
      </c>
      <c r="C11" s="5" t="str">
        <f>_xlfn.XLOOKUP($A11,[1]реестр!$A:$A,[1]реестр!$H:$H)</f>
        <v>Липецкая область</v>
      </c>
      <c r="D11" s="5" t="str">
        <f>_xlfn.XLOOKUP($A11,[1]реестр!$A:$A,[1]реестр!$J:$J)</f>
        <v>мёд, продукция пчеловодства</v>
      </c>
      <c r="E11" s="5" t="str">
        <f>_xlfn.XLOOKUP($A11,[1]реестр!$A:$A,[1]реестр!$I:$I)</f>
        <v>ИП Нестеров Е. А.</v>
      </c>
    </row>
    <row r="12" spans="1:5" ht="20" customHeight="1">
      <c r="A12" s="8" t="str">
        <f t="shared" si="0"/>
        <v>23ID10</v>
      </c>
      <c r="B12" s="4">
        <v>10</v>
      </c>
      <c r="C12" s="5" t="str">
        <f>_xlfn.XLOOKUP($A12,[1]реестр!$A:$A,[1]реестр!$H:$H)</f>
        <v>город Волгоград</v>
      </c>
      <c r="D12" s="5" t="str">
        <f>_xlfn.XLOOKUP($A12,[1]реестр!$A:$A,[1]реестр!$J:$J)</f>
        <v>сухофрукты</v>
      </c>
      <c r="E12" s="5" t="str">
        <f>_xlfn.XLOOKUP($A12,[1]реестр!$A:$A,[1]реестр!$I:$I)</f>
        <v>ИП Нестеров Е. А.</v>
      </c>
    </row>
    <row r="13" spans="1:5" ht="20" customHeight="1">
      <c r="A13" s="8" t="str">
        <f t="shared" si="0"/>
        <v>23ID11</v>
      </c>
      <c r="B13" s="4">
        <v>11</v>
      </c>
      <c r="C13" s="5" t="str">
        <f>_xlfn.XLOOKUP($A13,[1]реестр!$A:$A,[1]реестр!$H:$H)</f>
        <v>Ростовская область</v>
      </c>
      <c r="D13" s="5" t="str">
        <f>_xlfn.XLOOKUP($A13,[1]реестр!$A:$A,[1]реестр!$J:$J)</f>
        <v>бакалея</v>
      </c>
      <c r="E13" s="5" t="str">
        <f>_xlfn.XLOOKUP($A13,[1]реестр!$A:$A,[1]реестр!$I:$I)</f>
        <v>ИП Ефимчук И. В.</v>
      </c>
    </row>
    <row r="14" spans="1:5" ht="20" customHeight="1">
      <c r="A14" s="8" t="str">
        <f t="shared" si="0"/>
        <v>23ID12</v>
      </c>
      <c r="B14" s="4">
        <v>12</v>
      </c>
      <c r="C14" s="5" t="str">
        <f>_xlfn.XLOOKUP($A14,[1]реестр!$A:$A,[1]реестр!$H:$H)</f>
        <v>город Москва</v>
      </c>
      <c r="D14" s="5" t="str">
        <f>_xlfn.XLOOKUP($A14,[1]реестр!$A:$A,[1]реестр!$J:$J)</f>
        <v>соленья</v>
      </c>
      <c r="E14" s="5" t="str">
        <f>_xlfn.XLOOKUP($A14,[1]реестр!$A:$A,[1]реестр!$I:$I)</f>
        <v>ИП Нестеров Е. А.</v>
      </c>
    </row>
    <row r="15" spans="1:5" ht="20" customHeight="1">
      <c r="A15" s="8" t="str">
        <f t="shared" si="0"/>
        <v>23ID13</v>
      </c>
      <c r="B15" s="4">
        <v>13</v>
      </c>
      <c r="C15" s="5" t="str">
        <f>_xlfn.XLOOKUP($A15,[1]реестр!$A:$A,[1]реестр!$H:$H)</f>
        <v>Московская область</v>
      </c>
      <c r="D15" s="5" t="str">
        <f>_xlfn.XLOOKUP($A15,[1]реестр!$A:$A,[1]реестр!$J:$J)</f>
        <v>молочная продукция</v>
      </c>
      <c r="E15" s="5" t="str">
        <f>_xlfn.XLOOKUP($A15,[1]реестр!$A:$A,[1]реестр!$I:$I)</f>
        <v>ИП Ефимчук И. В.</v>
      </c>
    </row>
    <row r="16" spans="1:5" ht="20" customHeight="1">
      <c r="A16" s="8" t="str">
        <f t="shared" si="0"/>
        <v>23ID14</v>
      </c>
      <c r="B16" s="4">
        <v>14</v>
      </c>
      <c r="C16" s="5" t="str">
        <f>_xlfn.XLOOKUP($A16,[1]реестр!$A:$A,[1]реестр!$H:$H)</f>
        <v>город Москва</v>
      </c>
      <c r="D16" s="5" t="str">
        <f>_xlfn.XLOOKUP($A16,[1]реестр!$A:$A,[1]реестр!$J:$J)</f>
        <v>рыба, рыбная продукция</v>
      </c>
      <c r="E16" s="5" t="str">
        <f>_xlfn.XLOOKUP($A16,[1]реестр!$A:$A,[1]реестр!$I:$I)</f>
        <v>ИП Ефимчук И. В.</v>
      </c>
    </row>
    <row r="17" spans="2:5" ht="63" customHeight="1">
      <c r="B17" s="23"/>
      <c r="C17" s="24"/>
      <c r="E17" s="24"/>
    </row>
    <row r="18" spans="2:5" ht="63" customHeight="1"/>
    <row r="19" spans="2:5" ht="52.5" customHeight="1">
      <c r="C19" s="9"/>
      <c r="D19" s="9"/>
      <c r="E19" s="9"/>
    </row>
    <row r="20" spans="2:5" ht="45" customHeight="1">
      <c r="C20" s="9"/>
      <c r="D20" s="9"/>
      <c r="E20" s="9"/>
    </row>
    <row r="21" spans="2:5" ht="18">
      <c r="C21" s="10"/>
      <c r="D21" s="11"/>
      <c r="E21" s="12"/>
    </row>
    <row r="22" spans="2:5" ht="18">
      <c r="C22" s="10"/>
      <c r="D22" s="11"/>
      <c r="E22" s="12"/>
    </row>
    <row r="23" spans="2:5" ht="18">
      <c r="C23" s="10"/>
      <c r="D23" s="11"/>
      <c r="E23" s="13"/>
    </row>
    <row r="24" spans="2:5" ht="54" customHeight="1">
      <c r="C24" s="14"/>
      <c r="D24" s="14"/>
      <c r="E24" s="12"/>
    </row>
    <row r="25" spans="2:5" ht="18">
      <c r="C25" s="11"/>
      <c r="D25" s="11"/>
      <c r="E25" s="13"/>
    </row>
    <row r="26" spans="2:5" ht="18">
      <c r="C26" s="11"/>
      <c r="D26" s="11"/>
      <c r="E26" s="9"/>
    </row>
    <row r="27" spans="2:5" ht="18">
      <c r="C27" s="11"/>
      <c r="D27" s="11"/>
      <c r="E27" s="15"/>
    </row>
    <row r="28" spans="2:5" ht="18">
      <c r="C28" s="11"/>
      <c r="D28" s="11"/>
      <c r="E28" s="15"/>
    </row>
    <row r="29" spans="2:5" ht="18">
      <c r="C29" s="11"/>
      <c r="D29" s="16"/>
      <c r="E29" s="15"/>
    </row>
    <row r="30" spans="2:5" ht="18">
      <c r="C30" s="11"/>
      <c r="D30" s="16"/>
      <c r="E30" s="15"/>
    </row>
    <row r="31" spans="2:5" ht="18">
      <c r="C31" s="11"/>
      <c r="D31" s="16"/>
      <c r="E31" s="15"/>
    </row>
    <row r="32" spans="2:5" ht="30.75" customHeight="1">
      <c r="C32" s="15"/>
      <c r="D32" s="15"/>
      <c r="E32" s="15"/>
    </row>
    <row r="33" spans="3:5" ht="34.5" customHeight="1">
      <c r="C33" s="15"/>
      <c r="D33" s="15"/>
      <c r="E33" s="15"/>
    </row>
    <row r="34" spans="3:5" ht="38.25" customHeight="1">
      <c r="C34" s="9"/>
      <c r="D34" s="9"/>
      <c r="E34" s="15"/>
    </row>
    <row r="35" spans="3:5" ht="29.25" customHeight="1">
      <c r="C35" s="9"/>
      <c r="D35" s="9"/>
      <c r="E35" s="15"/>
    </row>
    <row r="36" spans="3:5" ht="30" customHeight="1">
      <c r="C36" s="9"/>
      <c r="D36" s="9"/>
      <c r="E36" s="15"/>
    </row>
    <row r="37" spans="3:5" ht="28.5" customHeight="1">
      <c r="C37" s="9"/>
      <c r="D37" s="9"/>
      <c r="E37" s="13"/>
    </row>
    <row r="38" spans="3:5" ht="30.75" customHeight="1">
      <c r="C38" s="9"/>
      <c r="D38" s="9"/>
      <c r="E38" s="9"/>
    </row>
    <row r="39" spans="3:5" ht="27" customHeight="1">
      <c r="C39" s="9"/>
      <c r="D39" s="9"/>
      <c r="E39" s="17"/>
    </row>
    <row r="40" spans="3:5" ht="24.75" customHeight="1">
      <c r="C40" s="18"/>
      <c r="D40" s="15"/>
      <c r="E40" s="15"/>
    </row>
    <row r="41" spans="3:5" ht="28.5" customHeight="1">
      <c r="C41" s="19"/>
      <c r="D41" s="20"/>
      <c r="E41" s="15"/>
    </row>
    <row r="42" spans="3:5" ht="32.25" customHeight="1">
      <c r="C42" s="21"/>
      <c r="D42" s="15"/>
      <c r="E42" s="21"/>
    </row>
    <row r="43" spans="3:5" ht="23.25" customHeight="1">
      <c r="C43" s="15"/>
      <c r="D43" s="15"/>
      <c r="E43" s="15"/>
    </row>
    <row r="44" spans="3:5" ht="25.5" customHeight="1">
      <c r="C44" s="21"/>
      <c r="D44" s="15"/>
      <c r="E44" s="15"/>
    </row>
    <row r="45" spans="3:5" ht="37.5" customHeight="1">
      <c r="C45" s="21"/>
      <c r="D45" s="15"/>
      <c r="E45" s="15"/>
    </row>
    <row r="46" spans="3:5" ht="33" customHeight="1">
      <c r="C46" s="21"/>
      <c r="D46" s="15"/>
      <c r="E46" s="15"/>
    </row>
    <row r="47" spans="3:5" ht="27.75" customHeight="1">
      <c r="C47" s="21"/>
      <c r="D47" s="15"/>
      <c r="E47" s="15"/>
    </row>
    <row r="48" spans="3:5" ht="18">
      <c r="C48" s="9"/>
      <c r="D48" s="9"/>
      <c r="E48" s="9"/>
    </row>
    <row r="49" spans="3:5" ht="18">
      <c r="C49" s="9"/>
      <c r="D49" s="9"/>
      <c r="E49" s="9"/>
    </row>
    <row r="50" spans="3:5" ht="18">
      <c r="C50" s="9"/>
      <c r="D50" s="9"/>
      <c r="E50" s="9"/>
    </row>
    <row r="51" spans="3:5" ht="18">
      <c r="C51" s="9"/>
      <c r="D51" s="9"/>
      <c r="E51" s="9"/>
    </row>
    <row r="52" spans="3:5" ht="18">
      <c r="C52" s="9"/>
      <c r="D52" s="9"/>
      <c r="E52" s="9"/>
    </row>
    <row r="53" spans="3:5" ht="33.75" customHeight="1">
      <c r="C53" s="9"/>
      <c r="D53" s="9"/>
      <c r="E53" s="9"/>
    </row>
    <row r="54" spans="3:5" ht="25.5" customHeight="1">
      <c r="C54" s="9"/>
      <c r="D54" s="9"/>
      <c r="E54" s="9"/>
    </row>
    <row r="55" spans="3:5" ht="44.25" customHeight="1">
      <c r="C55" s="9"/>
      <c r="D55" s="9"/>
      <c r="E55" s="9"/>
    </row>
    <row r="56" spans="3:5" ht="28.5" customHeight="1">
      <c r="C56" s="9"/>
      <c r="D56" s="9"/>
      <c r="E56" s="9"/>
    </row>
    <row r="57" spans="3:5" ht="38.25" customHeight="1">
      <c r="C57" s="9"/>
      <c r="D57" s="9"/>
      <c r="E57" s="9"/>
    </row>
    <row r="58" spans="3:5" ht="36" customHeight="1">
      <c r="C58" s="9"/>
      <c r="D58" s="9"/>
      <c r="E58" s="9"/>
    </row>
    <row r="59" spans="3:5" ht="45" customHeight="1">
      <c r="C59" s="9"/>
      <c r="D59" s="9"/>
      <c r="E59" s="9"/>
    </row>
    <row r="60" spans="3:5" ht="15.75" customHeight="1">
      <c r="C60" s="9"/>
      <c r="D60" s="9"/>
      <c r="E60" s="9"/>
    </row>
    <row r="61" spans="3:5" ht="15.75" customHeight="1">
      <c r="C61" s="9"/>
      <c r="D61" s="9"/>
      <c r="E61" s="9"/>
    </row>
    <row r="62" spans="3:5" ht="15.75" customHeight="1">
      <c r="C62" s="9"/>
      <c r="D62" s="9"/>
      <c r="E62" s="9"/>
    </row>
    <row r="63" spans="3:5" ht="15.75" customHeight="1">
      <c r="C63" s="9"/>
      <c r="D63" s="9"/>
      <c r="E63" s="9"/>
    </row>
    <row r="64" spans="3:5" ht="15.75" customHeight="1">
      <c r="C64" s="9"/>
      <c r="D64" s="9"/>
      <c r="E64" s="9"/>
    </row>
    <row r="65" spans="3:5" ht="15.75" customHeight="1">
      <c r="C65" s="9"/>
      <c r="D65" s="9"/>
      <c r="E65" s="9"/>
    </row>
    <row r="66" spans="3:5" ht="15.75" customHeight="1">
      <c r="C66" s="9"/>
      <c r="D66" s="9"/>
      <c r="E66" s="9"/>
    </row>
    <row r="67" spans="3:5" ht="15.75" customHeight="1">
      <c r="C67" s="9"/>
      <c r="D67" s="9"/>
      <c r="E67" s="9"/>
    </row>
    <row r="68" spans="3:5" ht="15.75" customHeight="1">
      <c r="C68" s="9"/>
      <c r="D68" s="9"/>
      <c r="E68" s="9"/>
    </row>
    <row r="69" spans="3:5" ht="15.75" customHeight="1">
      <c r="C69" s="9"/>
      <c r="D69" s="9"/>
      <c r="E69" s="9"/>
    </row>
    <row r="70" spans="3:5" ht="15.75" customHeight="1">
      <c r="C70" s="9"/>
      <c r="D70" s="9"/>
      <c r="E70" s="9"/>
    </row>
    <row r="71" spans="3:5" ht="15.75" customHeight="1">
      <c r="C71" s="9"/>
      <c r="D71" s="9"/>
      <c r="E71" s="9"/>
    </row>
    <row r="72" spans="3:5" ht="15.75" customHeight="1">
      <c r="C72" s="9"/>
      <c r="D72" s="9"/>
      <c r="E72" s="9"/>
    </row>
    <row r="73" spans="3:5" ht="15.75" customHeight="1">
      <c r="C73" s="9"/>
      <c r="D73" s="9"/>
      <c r="E73" s="9"/>
    </row>
    <row r="74" spans="3:5" ht="15.75" customHeight="1">
      <c r="C74" s="9"/>
      <c r="D74" s="9"/>
      <c r="E74" s="9"/>
    </row>
    <row r="75" spans="3:5" ht="15.75" customHeight="1">
      <c r="C75" s="9"/>
      <c r="D75" s="9"/>
      <c r="E75" s="9"/>
    </row>
    <row r="76" spans="3:5" ht="15.75" customHeight="1">
      <c r="C76" s="9"/>
      <c r="D76" s="9"/>
      <c r="E76" s="9"/>
    </row>
    <row r="77" spans="3:5" ht="15.75" customHeight="1">
      <c r="C77" s="9"/>
      <c r="D77" s="9"/>
      <c r="E77" s="9"/>
    </row>
    <row r="78" spans="3:5" ht="15.75" customHeight="1">
      <c r="C78" s="9"/>
      <c r="D78" s="9"/>
      <c r="E78" s="9"/>
    </row>
    <row r="79" spans="3:5" ht="15.75" customHeight="1">
      <c r="C79" s="9"/>
      <c r="D79" s="9"/>
      <c r="E79" s="9"/>
    </row>
    <row r="80" spans="3:5" ht="15.75" customHeight="1">
      <c r="C80" s="9"/>
      <c r="D80" s="9"/>
      <c r="E80" s="9"/>
    </row>
    <row r="81" spans="3:5" ht="15.75" customHeight="1">
      <c r="C81" s="9"/>
      <c r="D81" s="9"/>
      <c r="E81" s="9"/>
    </row>
    <row r="82" spans="3:5" ht="15.75" customHeight="1">
      <c r="C82" s="9"/>
      <c r="D82" s="9"/>
      <c r="E82" s="9"/>
    </row>
    <row r="83" spans="3:5" ht="15.75" customHeight="1">
      <c r="C83" s="9"/>
      <c r="D83" s="9"/>
      <c r="E83" s="9"/>
    </row>
    <row r="84" spans="3:5" ht="15.75" customHeight="1">
      <c r="C84" s="9"/>
      <c r="D84" s="9"/>
      <c r="E84" s="9"/>
    </row>
    <row r="85" spans="3:5" ht="15.75" customHeight="1">
      <c r="C85" s="9"/>
      <c r="D85" s="9"/>
      <c r="E85" s="9"/>
    </row>
    <row r="86" spans="3:5" ht="15.75" customHeight="1"/>
    <row r="87" spans="3:5" ht="15.75" customHeight="1"/>
    <row r="88" spans="3:5" ht="15.75" customHeight="1"/>
    <row r="89" spans="3:5" ht="15.75" customHeight="1"/>
  </sheetData>
  <mergeCells count="1">
    <mergeCell ref="B1:E1"/>
  </mergeCells>
  <pageMargins left="0" right="0" top="0" bottom="0" header="0" footer="0"/>
  <pageSetup paperSize="9" scale="76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ул. Чичерина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Фатехова Гульнара Рафаэлевна</dc:creator>
  <cp:keywords/>
  <dc:description/>
  <cp:lastModifiedBy>Microsoft Office User</cp:lastModifiedBy>
  <cp:revision>34</cp:revision>
  <cp:lastPrinted>2025-12-03T07:52:50Z</cp:lastPrinted>
  <dcterms:created xsi:type="dcterms:W3CDTF">2020-03-02T08:47:45Z</dcterms:created>
  <dcterms:modified xsi:type="dcterms:W3CDTF">2026-01-14T08:02:45Z</dcterms:modified>
  <cp:category/>
  <cp:contentStatus/>
</cp:coreProperties>
</file>